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<sst xmlns="http://schemas.openxmlformats.org/spreadsheetml/2006/main" count="24" uniqueCount="24">
  <si>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</si>
  <si>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</si>
  <si>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</si>
  <si>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</si>
  <si>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國立宜蘭大學校務基金</t>
  </si>
  <si>
    <t>員 工 人 數 彙 計 表</t>
  </si>
  <si>
    <t>中華民國104年度</t>
  </si>
  <si>
    <t>單位:人</t>
  </si>
  <si>
    <t>預算數</t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</si>
  <si>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</si>
  <si>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</si>
  <si>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</si>
  <si>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</si>
  <si>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</si>
  <si>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</si>
  <si>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  駕駛              </t>
  </si>
  <si>
    <t xml:space="preserve">教師人員            </t>
  </si>
  <si>
    <t xml:space="preserve">  教師              </t>
  </si>
  <si>
    <t xml:space="preserve">助教人員            </t>
  </si>
  <si>
    <t xml:space="preserve">  助教              </t>
  </si>
  <si>
    <t xml:space="preserve">兼任人員            </t>
  </si>
  <si>
    <t xml:space="preserve">  兼職教師          </t>
  </si>
  <si>
    <t>合    計</t>
  </si>
  <si>
    <t xml:space="preserve">說明：
一、由「計時與計件人員酬金」科目支付編制外之進用人力經費預計126,487,000元，實際決算數135,141,885元，說
    明如下：
   (一)依據本校行政人力契僱化實施要點，預計進用契僱人力42人(契僱一般行政人員11人、輔導員4人、技術人員6
       人及行政助教21人)計22,270,000元，實際進用43人(契僱一般行政人員12人、輔導員5人、技術人員6人及行
       政助教20人)決算數21,659,129元，其中6人另兼辦碩專班行政酬勞決算數199,858元。
   (二)外聘諮商輔導費預計3人182,000元，實際聘用3人決算數218,000元、外聘運動代表隊訓練指導費預計2人47,00
       0元，實際聘用1人決算數25,776元、外聘社團指導費預計35人560,000元，實際聘用42人決算數752,562元。
   (三)碩士在職專班，預計進用專任工作人員3人及兼任助理19人之薪資、年終獎金、勞健保費及勞退金等1,607,000
       元，實際進用專任工作人員4人及兼任助理27人，共計31人決算數2,207,681元。
   (四)校務基金進用之編制外約用事務員3人1,352,000元，實際進用3人決算數1,359,422元。
   (五)預計進用專案教學人員8人及專案研究人員1人，共計9人10,467,000元，因以專案教師遞補正式老師離退員額
       ，實際進用專案教學人員14人及專案研究人員2人，共計16人決算數14,022,817元。
   (六)各項補助計畫所僱用專任助理預計進用28人12,000,000元，實際聘用32人決算數14,875,114元(含學校配合款6
       53,406元)。另教育部補助大專校院輔導身心障礙學生工作計畫輔導員預計聘用3人1,888,000(含學校配合款57 
       5,000元)，實際聘用3人決算數1,871,498元(含學校配合款564,698元)。
   (七)依據本校校務基金進用工作人員管理要點，預計進用工作人員26人9,725,000元，實際進用26人決算數9,940,
       007元。
   (八)建教合作計畫僱用臨時按月、日或按件計酬等人員，預計進用專任助理55人、兼任助理298人及臨時工398人計
       52,885,000元，依各類計畫業務實際執行需要聘用專任助理56人、兼任助理457人及臨時工380人決算數計48,9
       24,817元。另各項補助計畫所僱用臨時按月、日或按件計酬等人員，依各類計畫業務實際執行需要進用，預算
       數9,962,000元，決算數為15,424,777元(非預算員額兼職人員及兼職學生人數，因各類計畫核定每人支領金額
       及月份不一，故人員人數無法統計)。
   (九)辦理推廣教育班臨時工資，預計2,200小時，約當進用10人，金額253,000元，因實際開班課程需求，致實際聘
       用助理10人及臨時工2,465小時，決算數1,013,922元。
   (十)場地出借管理，僱用臨時按月、日或按件計酬等人員，預計進用7人之薪資、年終獎金、勞健保費及勞退金等
       計3,289,000元，實際進用5人決算數2,609,849元及臨時工資36,656元，計2,646,505元。
二、由「外包費」科目支付勞務承攬費用預計27人2,381,000元，實際21人決算數2,138,945元，包括：
   (一)本校各大樓教室委外清潔打掃預計5人650,000元，實際5人決算數490,409元。
   (二)全校公共區域清潔維護費預計5人100,000元，實際5人決算數75,000元。
   (三)實驗林場之林道、苗圃及標本園委外除草預計7人200,000元，實際6人決算數240,000元。
   (四)停控中心貴賓房及教職員宿舍清潔打掃預計5人211,000元，依實際需要僱用0人決算數0元。
   (五)學生宿舍委外清潔打掃預計4人900,000元，實際5人決算數1,333,536元。
   (六)體育館委外清潔打掃預計1人320,000元，實際0人決算數0元。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</si>
</sst>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4</v>
      </c>
      <c r="D1" s="1"/>
      <c r="E1" s="1"/>
    </row>
    <row r="2" spans="1:5" ht="21">
      <c r="A2" s="1"/>
      <c r="B2" s="1"/>
      <c r="C2" s="8" t="s">
        <v>5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140</v>
      </c>
      <c r="C6" s="12">
        <v>106</v>
      </c>
      <c r="D6" s="12">
        <f>C6-B6</f>
        <v>-34</v>
      </c>
      <c r="E6" s="21"/>
    </row>
    <row r="7" spans="1:5" ht="16.5">
      <c r="A7" s="15" t="s">
        <v>11</v>
      </c>
      <c r="B7" s="13">
        <v>100</v>
      </c>
      <c r="C7" s="13">
        <v>68</v>
      </c>
      <c r="D7" s="13">
        <f>C7-B7</f>
        <v>-32</v>
      </c>
      <c r="E7" s="22"/>
    </row>
    <row r="8" spans="1:5" ht="16.5">
      <c r="A8" s="15" t="s">
        <v>12</v>
      </c>
      <c r="B8" s="13">
        <v>2</v>
      </c>
      <c r="C8" s="13">
        <v>2</v>
      </c>
      <c r="D8" s="13">
        <f>C8-B8</f>
        <v>0</v>
      </c>
      <c r="E8" s="22"/>
    </row>
    <row r="9" spans="1:5" ht="16.5">
      <c r="A9" s="15" t="s">
        <v>13</v>
      </c>
      <c r="B9" s="13">
        <v>13</v>
      </c>
      <c r="C9" s="13">
        <v>13</v>
      </c>
      <c r="D9" s="13">
        <f>C9-B9</f>
        <v>0</v>
      </c>
      <c r="E9" s="22"/>
    </row>
    <row r="10" spans="1:5" ht="16.5">
      <c r="A10" s="15" t="s">
        <v>14</v>
      </c>
      <c r="B10" s="13">
        <v>23</v>
      </c>
      <c r="C10" s="13">
        <v>21</v>
      </c>
      <c r="D10" s="13">
        <f>C10-B10</f>
        <v>-2</v>
      </c>
      <c r="E10" s="22"/>
    </row>
    <row r="11" spans="1:5" ht="16.5">
      <c r="A11" s="15" t="s">
        <v>15</v>
      </c>
      <c r="B11" s="13">
        <v>2</v>
      </c>
      <c r="C11" s="13">
        <v>2</v>
      </c>
      <c r="D11" s="13">
        <f>C11-B11</f>
        <v>0</v>
      </c>
      <c r="E11" s="22"/>
    </row>
    <row r="12" spans="1:5" ht="16.5">
      <c r="A12" s="14" t="s">
        <v>16</v>
      </c>
      <c r="B12" s="12">
        <v>283</v>
      </c>
      <c r="C12" s="12">
        <v>244</v>
      </c>
      <c r="D12" s="12">
        <f>C12-B12</f>
        <v>-39</v>
      </c>
      <c r="E12" s="21"/>
    </row>
    <row r="13" spans="1:5" ht="16.5">
      <c r="A13" s="15" t="s">
        <v>17</v>
      </c>
      <c r="B13" s="13">
        <v>283</v>
      </c>
      <c r="C13" s="13">
        <v>244</v>
      </c>
      <c r="D13" s="13">
        <f>C13-B13</f>
        <v>-39</v>
      </c>
      <c r="E13" s="22"/>
    </row>
    <row r="14" spans="1:5" ht="16.5">
      <c r="A14" s="14" t="s">
        <v>18</v>
      </c>
      <c r="B14" s="12">
        <v>25</v>
      </c>
      <c r="C14" s="12">
        <v>2</v>
      </c>
      <c r="D14" s="12">
        <f>C14-B14</f>
        <v>-23</v>
      </c>
      <c r="E14" s="21"/>
    </row>
    <row r="15" spans="1:5" ht="16.5">
      <c r="A15" s="15" t="s">
        <v>19</v>
      </c>
      <c r="B15" s="13">
        <v>25</v>
      </c>
      <c r="C15" s="13">
        <v>2</v>
      </c>
      <c r="D15" s="13">
        <f>C15-B15</f>
        <v>-23</v>
      </c>
      <c r="E15" s="22"/>
    </row>
    <row r="16" spans="1:5" ht="16.5">
      <c r="A16" s="14" t="s">
        <v>20</v>
      </c>
      <c r="B16" s="12">
        <v>158</v>
      </c>
      <c r="C16" s="12">
        <v>130</v>
      </c>
      <c r="D16" s="12">
        <f>C16-B16</f>
        <v>-28</v>
      </c>
      <c r="E16" s="21"/>
    </row>
    <row r="17" spans="1:5" ht="16.5">
      <c r="A17" s="15" t="s">
        <v>21</v>
      </c>
      <c r="B17" s="13">
        <v>158</v>
      </c>
      <c r="C17" s="13">
        <v>130</v>
      </c>
      <c r="D17" s="13">
        <f>C17-B17</f>
        <v>-28</v>
      </c>
      <c r="E17" s="22"/>
    </row>
    <row r="18" spans="1:5" ht="17.25" thickBot="1">
      <c r="A18" s="18" t="s">
        <v>22</v>
      </c>
      <c r="B18" s="19">
        <v>606</v>
      </c>
      <c r="C18" s="19">
        <v>482</v>
      </c>
      <c r="D18" s="19">
        <f>C18-B18</f>
        <v>-124</v>
      </c>
      <c r="E18" s="23"/>
    </row>
    <row r="19" spans="1:5" ht="16.5">
      <c r="A19" s="24" t="s">
        <v>23</v>
      </c>
      <c r="B19" s="24"/>
      <c r="C19" s="24"/>
      <c r="D19" s="24"/>
      <c r="E19" s="24"/>
    </row>
  </sheetData>
  <sheetProtection/>
  <mergeCells count="1">
    <mergeCell ref="A19:E19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2004-11-14T07:17:10Z</dcterms:created>
  <dcterms:modified xsi:type="dcterms:W3CDTF">2016-03-10T09:07:00Z</dcterms:modified>
  <cp:category/>
  <cp:version/>
  <cp:contentType/>
  <cp:contentStatus/>
</cp:coreProperties>
</file>