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<sst xmlns="http://schemas.openxmlformats.org/spreadsheetml/2006/main" count="24" uniqueCount="24">
  <si>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</si>
  <si>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</si>
  <si>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</si>
  <si>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</si>
  <si>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</si>
  <si>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</si>
  <si>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國立宜蘭大學校務基金</t>
  </si>
  <si>
    <t>員 工 人 數 彙 計 表</t>
  </si>
  <si>
    <t>中華民國105年度</t>
  </si>
  <si>
    <t xml:space="preserve">業務支出部分        </t>
  </si>
  <si>
    <t xml:space="preserve">專任人員            </t>
  </si>
  <si>
    <t xml:space="preserve">  職員              </t>
  </si>
  <si>
    <t xml:space="preserve">  駐衛警            </t>
  </si>
  <si>
    <t xml:space="preserve">  技工              </t>
  </si>
  <si>
    <t xml:space="preserve">  工友              </t>
  </si>
  <si>
    <t xml:space="preserve">  駕駛              </t>
  </si>
  <si>
    <t xml:space="preserve">教師人員            </t>
  </si>
  <si>
    <t xml:space="preserve">  教師              </t>
  </si>
  <si>
    <t xml:space="preserve">助教人員            </t>
  </si>
  <si>
    <t xml:space="preserve">  助教              </t>
  </si>
  <si>
    <t xml:space="preserve">兼任人員            </t>
  </si>
  <si>
    <t xml:space="preserve">  兼職教師          </t>
  </si>
  <si>
    <t>合    計</t>
  </si>
  <si>
    <t xml:space="preserve">說明：
一、由「計時與計件人員酬金」科目支付編制外之進用人力經費預計133,263,000元，實際決算數152,647,152元，說
    明如下：
   (一)依據本校行政人力契僱化實施要點，預計進用契僱人力43人(契僱一般行政人員11人、輔導員4人、技術人員7
       人及行政助教21人)計22,722,000元，實際進用50人(契僱一般行政人員14人、輔導員5人、技術人員9人及行
       政助教22人)決算數25,543,869元，其中8人另兼辦碩專班行政酬勞決算數184,765元。
   (二)外聘諮商輔導費預計3人182,000元，實際聘用3人決算數202,791元、外聘運動代表隊訓練指導費預計1人29,00
       0元，實際聘用3人決算數46,920元、外聘社團指導費預計35人560,000元，實際聘用44人決算數733,361元。
   (三)碩士在職專班，預計進用專任工作人員3人及兼任助理30人之薪資、年終獎金、勞健保費及勞退金等2,431,000
       元，實際進用專任工作人員4人及兼任助理22人，共計26人決算數2,399,085元。
   (四)依據本校校務基金進用工作人員管理要點，預計進用工作人員28人11,052,000元，實際進用26人決算數
       10,415,875元。
   (五)預計進用專案教研人員14人計14,577,000元，因以專案教師遞補正式老師離退員額，實際進用專案教研人員17
       人，決算數17,717,002元。
   (六)各項補助計畫所僱用專任助理預計進用14人6,000,000元，實際聘用15人決算數6,743,714元(含學校配合款
       589,624元)。
   (七)教學卓越計畫預計約當進用專任助理14人計8,517,000元，依計畫業務實際執行需要進用20人決算數
       10,752,055元(含學校配合款1,445,466元)。  
   (八)建教合作計畫僱用臨時按月、日或按件計酬等人員，預計進用專任助理51人、兼任助理215人及臨時工403人計
       50,936,000元，依各類計畫業務實際執行需要聘用專任助理71人、兼任助理366人及臨時工278人決算數計57,5
       03,082元。另各項計畫所僱用臨時按月、日或按件計酬等人員，依各類計畫業務實際執行需要進用，預算數12
       ,501,000元，決算數為15,223,818元(非預算員額兼職人員及兼職學生人數，因各類計畫核定每人支領金額及
       月份不一，故人員人數無法統計)。
   (九)辦理推廣教育班臨時工資，預計2,550小時306,000元，因實際開班課程需求，致實際聘用助理11人及臨時工
       1,436小時，決算數1,753,973元。
   (十)學生工廠實習產品銷售事項及場地出借管理，僱用臨時按月、日或按件計酬等人員，預計進用6人及臨時工2
       人之薪資、年終獎金、勞健保費及勞退金等計3,450,000元，實際進用10人決算數3,377,299元及臨時工資
       49,543元，計3,426,842元。
四、由「外包費」科目支付勞務承攬費用預計22人1,320,000元，實際22人決算數2,605,774元，包括：
   (一)本校各大樓教室、學生宿舍、貴賓房及體育館委外清潔打掃預計15人1,120,000元，實際16人決算數2,425,774
       元。
   (二)實驗林場之林道、苗圃及標本園委外除草預計7人200,000元，實際6人決算數180,000元。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</si>
</sst>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.75">
      <c r="A1" s="1"/>
      <c r="B1" s="1"/>
      <c r="C1" s="7" t="s">
        <v>6</v>
      </c>
      <c r="D1" s="1"/>
      <c r="E1" s="1"/>
    </row>
    <row r="2" spans="1:5" ht="21.75">
      <c r="A2" s="1"/>
      <c r="B2" s="1"/>
      <c r="C2" s="8" t="s">
        <v>7</v>
      </c>
      <c r="D2" s="1"/>
      <c r="E2" s="1"/>
    </row>
    <row r="3" spans="1:5" ht="16.5" thickBot="1">
      <c r="A3" s="4"/>
      <c r="B3" s="5"/>
      <c r="C3" s="2" t="s">
        <v>8</v>
      </c>
      <c r="D3" s="6"/>
      <c r="E3" s="3" t="s">
        <v>5</v>
      </c>
    </row>
    <row r="4" spans="1:5" ht="16.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5.7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5.75">
      <c r="A6" s="14" t="s">
        <v>10</v>
      </c>
      <c r="B6" s="12">
        <v>140</v>
      </c>
      <c r="C6" s="12">
        <v>106</v>
      </c>
      <c r="D6" s="12">
        <f>C6-B6</f>
        <v>-34</v>
      </c>
      <c r="E6" s="21"/>
    </row>
    <row r="7" spans="1:5" ht="15.75">
      <c r="A7" s="15" t="s">
        <v>11</v>
      </c>
      <c r="B7" s="13">
        <v>100</v>
      </c>
      <c r="C7" s="13">
        <v>67</v>
      </c>
      <c r="D7" s="13">
        <f>C7-B7</f>
        <v>-33</v>
      </c>
      <c r="E7" s="22"/>
    </row>
    <row r="8" spans="1:5" ht="15.75">
      <c r="A8" s="15" t="s">
        <v>12</v>
      </c>
      <c r="B8" s="13">
        <v>2</v>
      </c>
      <c r="C8" s="13">
        <v>2</v>
      </c>
      <c r="D8" s="13">
        <f>C8-B8</f>
        <v>0</v>
      </c>
      <c r="E8" s="22"/>
    </row>
    <row r="9" spans="1:5" ht="15.75">
      <c r="A9" s="15" t="s">
        <v>13</v>
      </c>
      <c r="B9" s="13">
        <v>13</v>
      </c>
      <c r="C9" s="13">
        <v>13</v>
      </c>
      <c r="D9" s="13">
        <f>C9-B9</f>
        <v>0</v>
      </c>
      <c r="E9" s="22"/>
    </row>
    <row r="10" spans="1:5" ht="15.75">
      <c r="A10" s="15" t="s">
        <v>14</v>
      </c>
      <c r="B10" s="13">
        <v>23</v>
      </c>
      <c r="C10" s="13">
        <v>22</v>
      </c>
      <c r="D10" s="13">
        <f>C10-B10</f>
        <v>-1</v>
      </c>
      <c r="E10" s="22"/>
    </row>
    <row r="11" spans="1:5" ht="15.75">
      <c r="A11" s="15" t="s">
        <v>15</v>
      </c>
      <c r="B11" s="13">
        <v>2</v>
      </c>
      <c r="C11" s="13">
        <v>2</v>
      </c>
      <c r="D11" s="13">
        <f>C11-B11</f>
        <v>0</v>
      </c>
      <c r="E11" s="22"/>
    </row>
    <row r="12" spans="1:5" ht="15.75">
      <c r="A12" s="14" t="s">
        <v>16</v>
      </c>
      <c r="B12" s="12">
        <v>282</v>
      </c>
      <c r="C12" s="12">
        <v>237</v>
      </c>
      <c r="D12" s="12">
        <f>C12-B12</f>
        <v>-45</v>
      </c>
      <c r="E12" s="21"/>
    </row>
    <row r="13" spans="1:5" ht="15.75">
      <c r="A13" s="15" t="s">
        <v>17</v>
      </c>
      <c r="B13" s="13">
        <v>282</v>
      </c>
      <c r="C13" s="13">
        <v>237</v>
      </c>
      <c r="D13" s="13">
        <f>C13-B13</f>
        <v>-45</v>
      </c>
      <c r="E13" s="22"/>
    </row>
    <row r="14" spans="1:5" ht="15.75">
      <c r="A14" s="14" t="s">
        <v>18</v>
      </c>
      <c r="B14" s="12">
        <v>25</v>
      </c>
      <c r="C14" s="12">
        <v>2</v>
      </c>
      <c r="D14" s="12">
        <f>C14-B14</f>
        <v>-23</v>
      </c>
      <c r="E14" s="21"/>
    </row>
    <row r="15" spans="1:5" ht="15.75">
      <c r="A15" s="15" t="s">
        <v>19</v>
      </c>
      <c r="B15" s="13">
        <v>25</v>
      </c>
      <c r="C15" s="13">
        <v>2</v>
      </c>
      <c r="D15" s="13">
        <f>C15-B15</f>
        <v>-23</v>
      </c>
      <c r="E15" s="22"/>
    </row>
    <row r="16" spans="1:5" ht="15.75">
      <c r="A16" s="14" t="s">
        <v>20</v>
      </c>
      <c r="B16" s="12">
        <v>158</v>
      </c>
      <c r="C16" s="12">
        <v>127</v>
      </c>
      <c r="D16" s="12">
        <f>C16-B16</f>
        <v>-31</v>
      </c>
      <c r="E16" s="21"/>
    </row>
    <row r="17" spans="1:5" ht="15.75">
      <c r="A17" s="15" t="s">
        <v>21</v>
      </c>
      <c r="B17" s="13">
        <v>158</v>
      </c>
      <c r="C17" s="13">
        <v>127</v>
      </c>
      <c r="D17" s="13">
        <f>C17-B17</f>
        <v>-31</v>
      </c>
      <c r="E17" s="22"/>
    </row>
    <row r="18" spans="1:5" ht="16.5" thickBot="1">
      <c r="A18" s="18" t="s">
        <v>22</v>
      </c>
      <c r="B18" s="19">
        <v>605</v>
      </c>
      <c r="C18" s="19">
        <v>472</v>
      </c>
      <c r="D18" s="19">
        <f>C18-B18</f>
        <v>-133</v>
      </c>
      <c r="E18" s="23"/>
    </row>
    <row r="19" spans="1:5" ht="15.75">
      <c r="A19" s="24" t="s">
        <v>23</v>
      </c>
      <c r="B19" s="24"/>
      <c r="C19" s="24"/>
      <c r="D19" s="24"/>
      <c r="E19" s="24"/>
    </row>
  </sheetData>
  <sheetProtection/>
  <mergeCells count="1">
    <mergeCell ref="A19:E19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2004-11-14T07:17:10Z</dcterms:created>
  <dcterms:modified xsi:type="dcterms:W3CDTF">2021-01-03T07:53:36Z</dcterms:modified>
  <cp:category/>
  <cp:version/>
  <cp:contentType/>
  <cp:contentStatus/>
</cp:coreProperties>
</file>