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<sst xmlns="http://schemas.openxmlformats.org/spreadsheetml/2006/main" count="24" uniqueCount="24">
  <si>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</si>
  <si>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</si>
  <si>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</si>
  <si>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</si>
  <si>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單位:人</t>
  </si>
  <si>
    <t>國立宜蘭大學校務基金</t>
  </si>
  <si>
    <t>員 工 人 數 彙 計 表</t>
  </si>
  <si>
    <t>中華民國106年度</t>
  </si>
  <si>
    <t>預算數</t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</si>
  <si>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</si>
  <si>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</si>
  <si>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</si>
  <si>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</si>
  <si>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</si>
  <si>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</si>
  <si>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  駕駛              </t>
  </si>
  <si>
    <t xml:space="preserve">教師人員            </t>
  </si>
  <si>
    <t xml:space="preserve">  教師              </t>
  </si>
  <si>
    <t xml:space="preserve">助教人員            </t>
  </si>
  <si>
    <t xml:space="preserve">  助教              </t>
  </si>
  <si>
    <t xml:space="preserve">兼任人員            </t>
  </si>
  <si>
    <t xml:space="preserve">  兼職教師          </t>
  </si>
  <si>
    <t>合    計</t>
  </si>
  <si>
    <t xml:space="preserve">一、由「計時與計件人員酬金」科目支付編制外之進用人力經費預計153,432,000元，實際決算數174,529,420元，說
    明如下：
   (一)依據本校行政人力契僱化實施要點，預計進用契僱人力49人(契僱一般行政人員14人、輔導員5人、技術人員8
       人及行政助教22人)計26,648,000元，實際進用49人(契僱一般行政人員14人、輔導員5人、技術人員8人及行
       政助教22人)決算數26,884,670元，其中7人另兼辦碩專班行政酬勞決算數198,200元。
   (二)外聘諮商輔導費預計3人369,000元，實際聘用6人決算數333,204元、外聘社團指導費預計45人780,000元，實            
       際聘用39人決算數759,229元、校內各項活動預計836,000元，實際聘用3人決算數235,311元。
   (三)碩士在職專班，預計進用專任工作人員4人及兼任助理13人之薪資、年終獎金、勞健保費及勞退金等3,007,000
       元，實際進用專任工作人員4人及兼任助理34人，共計38人決算數2,422,443元。
   (四)依據本校校務基金進用工作人員管理要點，預計進用工作人員33人14,323,000元，實際進用28人決算數
       10,829,453元，另進用1人從事教學相關行政工作決算數153,787元。
   (五)預計進用專案教研人員22人計21,996,000元，因以專案教師遞補正式老師離退員額，實際進用專案教研人員17
       人，決算數20,481,000元。
   (六)各項補助計畫所僱用專任助理預計進用27人14,830,000元，實際聘用教學卓越計畫專任助理19人決算數10,552
       ,476元(含學校配合款3,230,117元)，其他補助計畫實際聘用專任助理20人決算數9,346,102元(含學校配合款2
       34,801元)。
   (七)教育部補助大專校院輔導身心障礙學生工作計畫預計聘用輔導員3人，編列薪資、年終獎金、勞健保費及勞退
       金等2,899,000元(含配合款877,000元)，實際聘用5人決算數2,798,017元(含學校配合款238,017元)。
   (八)建教合作計畫僱用臨時按月、日或按件計酬等人員，預計進用專任助理52人、兼任助理208人及臨時工401人計
       54,429,000元，依各類計畫業務實際執行需要聘用專任助理53人、兼任助理310人及臨時工140人決算數計55,
       547,756元。另各項計畫所需僱用臨時按月、日或按件計酬等人員兼任助理80人及臨時工234人，依各類計畫業
       務實際執行需要進用，預算數9,289,000元，決算數為28,169,302元(非預算員額兼職人員及兼職學生人數，因
       各類計畫核定每人支領金額及月份不一，故人員人數無法統計)。
   (九)辦理推廣教育班臨時工資，預計3,283小時約當進用30人計394,000元，因實際開班課程需求，致實際聘用助理
       6人及臨時工2,271小時，決算數1,113,074元。
   (十)學生工廠實習產品銷售事項及場地出借管理，僱用臨時按月、日或按件計酬等人員，預計進用7人及臨時工12
       人之薪資、年終獎金、勞健保費及勞退金等計3,632,000元，實際進用12人決算數4,705,396元。
二、由「外包費」科目支付勞務承攬費用預計25人2,920,000元，實際28人決算數2,674,047元，包括：
   (一) 本校各大樓教室、學生宿舍、貴賓房及體育館委外清潔打掃預計18人2,680,000元，實際22人決算數
       2,386,047元。
   (二)實驗林場之林道、苗圃及標本園委外除草預計7人240,000元，實際6人決算數288,000元。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</si>
</sst>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5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7</v>
      </c>
      <c r="D3" s="6"/>
      <c r="E3" s="3" t="s">
        <v>4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137</v>
      </c>
      <c r="C6" s="12">
        <v>106</v>
      </c>
      <c r="D6" s="12">
        <f>C6-B6</f>
        <v>-31</v>
      </c>
      <c r="E6" s="21"/>
    </row>
    <row r="7" spans="1:5" ht="16.5">
      <c r="A7" s="15" t="s">
        <v>11</v>
      </c>
      <c r="B7" s="13">
        <v>98</v>
      </c>
      <c r="C7" s="13">
        <v>68</v>
      </c>
      <c r="D7" s="13">
        <f>C7-B7</f>
        <v>-30</v>
      </c>
      <c r="E7" s="22"/>
    </row>
    <row r="8" spans="1:5" ht="16.5">
      <c r="A8" s="15" t="s">
        <v>12</v>
      </c>
      <c r="B8" s="13">
        <v>2</v>
      </c>
      <c r="C8" s="13">
        <v>2</v>
      </c>
      <c r="D8" s="13">
        <f>C8-B8</f>
        <v>0</v>
      </c>
      <c r="E8" s="22"/>
    </row>
    <row r="9" spans="1:5" ht="16.5">
      <c r="A9" s="15" t="s">
        <v>13</v>
      </c>
      <c r="B9" s="13">
        <v>13</v>
      </c>
      <c r="C9" s="13">
        <v>13</v>
      </c>
      <c r="D9" s="13">
        <f>C9-B9</f>
        <v>0</v>
      </c>
      <c r="E9" s="22"/>
    </row>
    <row r="10" spans="1:5" ht="16.5">
      <c r="A10" s="15" t="s">
        <v>14</v>
      </c>
      <c r="B10" s="13">
        <v>22</v>
      </c>
      <c r="C10" s="13">
        <v>22</v>
      </c>
      <c r="D10" s="13">
        <f>C10-B10</f>
        <v>0</v>
      </c>
      <c r="E10" s="22"/>
    </row>
    <row r="11" spans="1:5" ht="16.5">
      <c r="A11" s="15" t="s">
        <v>15</v>
      </c>
      <c r="B11" s="13">
        <v>2</v>
      </c>
      <c r="C11" s="13">
        <v>1</v>
      </c>
      <c r="D11" s="13">
        <f>C11-B11</f>
        <v>-1</v>
      </c>
      <c r="E11" s="22"/>
    </row>
    <row r="12" spans="1:5" ht="16.5">
      <c r="A12" s="14" t="s">
        <v>16</v>
      </c>
      <c r="B12" s="12">
        <v>282</v>
      </c>
      <c r="C12" s="12">
        <v>219</v>
      </c>
      <c r="D12" s="12">
        <f>C12-B12</f>
        <v>-63</v>
      </c>
      <c r="E12" s="21"/>
    </row>
    <row r="13" spans="1:5" ht="16.5">
      <c r="A13" s="15" t="s">
        <v>17</v>
      </c>
      <c r="B13" s="13">
        <v>282</v>
      </c>
      <c r="C13" s="13">
        <v>219</v>
      </c>
      <c r="D13" s="13">
        <f>C13-B13</f>
        <v>-63</v>
      </c>
      <c r="E13" s="22"/>
    </row>
    <row r="14" spans="1:5" ht="16.5">
      <c r="A14" s="14" t="s">
        <v>18</v>
      </c>
      <c r="B14" s="12">
        <v>25</v>
      </c>
      <c r="C14" s="12">
        <v>2</v>
      </c>
      <c r="D14" s="12">
        <f>C14-B14</f>
        <v>-23</v>
      </c>
      <c r="E14" s="21"/>
    </row>
    <row r="15" spans="1:5" ht="16.5">
      <c r="A15" s="15" t="s">
        <v>19</v>
      </c>
      <c r="B15" s="13">
        <v>25</v>
      </c>
      <c r="C15" s="13">
        <v>2</v>
      </c>
      <c r="D15" s="13">
        <f>C15-B15</f>
        <v>-23</v>
      </c>
      <c r="E15" s="22"/>
    </row>
    <row r="16" spans="1:5" ht="16.5">
      <c r="A16" s="14" t="s">
        <v>20</v>
      </c>
      <c r="B16" s="12">
        <v>158</v>
      </c>
      <c r="C16" s="12">
        <v>134</v>
      </c>
      <c r="D16" s="12">
        <f>C16-B16</f>
        <v>-24</v>
      </c>
      <c r="E16" s="21"/>
    </row>
    <row r="17" spans="1:5" ht="16.5">
      <c r="A17" s="15" t="s">
        <v>21</v>
      </c>
      <c r="B17" s="13">
        <v>158</v>
      </c>
      <c r="C17" s="13">
        <v>134</v>
      </c>
      <c r="D17" s="13">
        <f>C17-B17</f>
        <v>-24</v>
      </c>
      <c r="E17" s="22"/>
    </row>
    <row r="18" spans="1:5" ht="17.25" thickBot="1">
      <c r="A18" s="18" t="s">
        <v>22</v>
      </c>
      <c r="B18" s="19">
        <v>602</v>
      </c>
      <c r="C18" s="19">
        <v>461</v>
      </c>
      <c r="D18" s="19">
        <f>C18-B18</f>
        <v>-141</v>
      </c>
      <c r="E18" s="23"/>
    </row>
    <row r="19" spans="1:5" ht="16.5">
      <c r="A19" s="24" t="s">
        <v>23</v>
      </c>
      <c r="B19" s="24"/>
      <c r="C19" s="24"/>
      <c r="D19" s="24"/>
      <c r="E19" s="24"/>
    </row>
  </sheetData>
  <sheetProtection/>
  <mergeCells count="1">
    <mergeCell ref="A19:E19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2018-08-17T09:37:37Z</dcterms:modified>
  <cp:category/>
  <cp:version/>
  <cp:contentType/>
  <cp:contentStatus/>
</cp:coreProperties>
</file>