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<sst xmlns="http://schemas.openxmlformats.org/spreadsheetml/2006/main" count="74" uniqueCount="40">
  <si>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</si>
  <si>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</si>
  <si>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</si>
  <si>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</si>
  <si>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</si>
  <si>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</si>
  <si>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</si>
  <si>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</si>
  <si>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</si>
  <si>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</si>
  <si>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</si>
  <si>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</si>
  <si>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國立宜蘭大學校務基金</t>
  </si>
  <si>
    <t>中華民國108年度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</si>
  <si>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</si>
  <si>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</si>
  <si>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</si>
  <si>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>本年度保留數：
校總區空間整合及主校門景觀軸線調整工程5,376,816元。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</si>
  <si>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</si>
  <si>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</si>
  <si>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</si>
  <si>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本年度保留數：
活動中心新建工程計畫12,947,669元。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</si>
  <si>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</si>
  <si>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</si>
  <si>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</si>
  <si>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奉准先行辦理數(自籌收入支應):
因應實際執行需求，已依規定循校內程序簽奉校長核准，並提本校校務基金管理委員會審議通過，本年度奉准先行辦理數12,570,000元。
本年度保留數：
1.機械系「水處理設備建置案」一部149,000元。
2.通識教育中心混合實境系統開發裝置220,000元。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</si>
  <si>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</si>
  <si>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</si>
  <si>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</si>
  <si>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本年度保留數：
生物資源學院延文實驗林場監視系統設置186,000元。</t>
  </si>
  <si>
    <t xml:space="preserve">　　交通及運輸設備                                          </t>
  </si>
  <si>
    <t xml:space="preserve">　什項設備                                                  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</si>
  <si>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</si>
  <si>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</si>
  <si>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</si>
  <si>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</si>
  <si>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>本年度保留數：
1.機械系「水處理設備建置案」一部149,000元。
2.通識教育中心混合實境系統開發裝置220,000元。</t>
  </si>
  <si>
    <t xml:space="preserve">自籌收入支應                                                </t>
  </si>
  <si>
    <t>奉准先行辦理數(自籌收入支應):
因應實際執行需求，已依規定循校內程序簽奉校長核准，並提本校校務基金管理委員會審議通過，本年度奉准先行辦理數12,570,000元。</t>
  </si>
  <si>
    <t>備註：
1.校總區空間整合及主校門景觀軸線工程依「中央政府各機關工程管理費支用要點」之規定提列工程管理費，工程費500萬元以下提列3%、超過500萬元至2,500萬元提列1.5%、超過2,500萬元至1億元提列1%、超過1億元以上提列0.7%，共計提列工程管理費130,142元，本年度決算數79,755元。
2.活動中心新建工程依「中央政府各機關工程管理費支用要點」之規定提列工程管理費，工程費500萬元以下提列3%、超過500萬元至2,500萬元提列1.5%、超過2,500萬元至1億元提列1%、超過1億元以上提列0.7%，共計提列工程管理費1,947,328元，本年度決算數1,947,328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</si>
</sst>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32.25">
      <c r="A7" s="26" t="s">
        <v>15</v>
      </c>
      <c r="B7" s="27">
        <v>14925059</v>
      </c>
      <c r="C7" s="27">
        <v>290016000</v>
      </c>
      <c r="D7" s="27">
        <v>12570000</v>
      </c>
      <c r="E7" s="27">
        <v>0</v>
      </c>
      <c r="F7" s="27">
        <f>B7+C7+D7+E7</f>
        <v>317511059</v>
      </c>
      <c r="G7" s="27">
        <v>256855651</v>
      </c>
      <c r="H7" s="27">
        <f>G7-F7</f>
        <v>-60655408</v>
      </c>
      <c r="I7" s="27">
        <v>18879485</v>
      </c>
      <c r="J7" s="30"/>
    </row>
    <row r="8" spans="1:10" ht="37.5">
      <c r="A8" s="23" t="s">
        <v>16</v>
      </c>
      <c r="B8" s="21">
        <v>7148539</v>
      </c>
      <c r="C8" s="21">
        <v>10500000</v>
      </c>
      <c r="D8" s="21">
        <v>0</v>
      </c>
      <c r="E8" s="21">
        <v>-180000</v>
      </c>
      <c r="F8" s="21">
        <f>B8+C8+D8+E8</f>
        <v>17468539</v>
      </c>
      <c r="G8" s="21">
        <v>12035156</v>
      </c>
      <c r="H8" s="21">
        <f>G8-F8</f>
        <v>-5433383</v>
      </c>
      <c r="I8" s="21">
        <v>5376816</v>
      </c>
      <c r="J8" s="31" t="s">
        <v>17</v>
      </c>
    </row>
    <row r="9" spans="1:10" ht="15.75">
      <c r="A9" s="24" t="s">
        <v>18</v>
      </c>
      <c r="B9" s="21">
        <v>7148539</v>
      </c>
      <c r="C9" s="21">
        <v>10500000</v>
      </c>
      <c r="D9" s="21">
        <v>0</v>
      </c>
      <c r="E9" s="21">
        <v>-180000</v>
      </c>
      <c r="F9" s="21">
        <f>B9+C9+D9+E9</f>
        <v>17468539</v>
      </c>
      <c r="G9" s="21">
        <v>179200</v>
      </c>
      <c r="H9" s="21">
        <f>G9-F9</f>
        <v>-17289339</v>
      </c>
      <c r="I9" s="21">
        <v>5376816</v>
      </c>
      <c r="J9" s="31"/>
    </row>
    <row r="10" spans="1:10" ht="32.25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11855956</v>
      </c>
      <c r="H10" s="21">
        <f>G10-F10</f>
        <v>11855956</v>
      </c>
      <c r="I10" s="21">
        <v>0</v>
      </c>
      <c r="J10" s="31"/>
    </row>
    <row r="11" spans="1:10" ht="37.5">
      <c r="A11" s="23" t="s">
        <v>20</v>
      </c>
      <c r="B11" s="21">
        <v>1050568</v>
      </c>
      <c r="C11" s="21">
        <v>180750000</v>
      </c>
      <c r="D11" s="21">
        <v>0</v>
      </c>
      <c r="E11" s="21">
        <v>813000</v>
      </c>
      <c r="F11" s="21">
        <f>B11+C11+D11+E11</f>
        <v>182613568</v>
      </c>
      <c r="G11" s="21">
        <v>130863675</v>
      </c>
      <c r="H11" s="21">
        <f>G11-F11</f>
        <v>-51749893</v>
      </c>
      <c r="I11" s="21">
        <v>12947669</v>
      </c>
      <c r="J11" s="31" t="s">
        <v>21</v>
      </c>
    </row>
    <row r="12" spans="1:10" ht="15.75">
      <c r="A12" s="24" t="s">
        <v>22</v>
      </c>
      <c r="B12" s="21">
        <v>1050568</v>
      </c>
      <c r="C12" s="21">
        <v>180750000</v>
      </c>
      <c r="D12" s="21">
        <v>0</v>
      </c>
      <c r="E12" s="21">
        <v>813000</v>
      </c>
      <c r="F12" s="21">
        <f>B12+C12+D12+E12</f>
        <v>182613568</v>
      </c>
      <c r="G12" s="21">
        <v>8380600</v>
      </c>
      <c r="H12" s="21">
        <f>G12-F12</f>
        <v>-174232968</v>
      </c>
      <c r="I12" s="21">
        <v>12947669</v>
      </c>
      <c r="J12" s="31"/>
    </row>
    <row r="13" spans="1:10" ht="32.25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122483075</v>
      </c>
      <c r="H13" s="21">
        <f>G13-F13</f>
        <v>122483075</v>
      </c>
      <c r="I13" s="21">
        <v>0</v>
      </c>
      <c r="J13" s="31"/>
    </row>
    <row r="14" spans="1:10" ht="163.5">
      <c r="A14" s="23" t="s">
        <v>24</v>
      </c>
      <c r="B14" s="21">
        <v>3801262</v>
      </c>
      <c r="C14" s="21">
        <v>71655000</v>
      </c>
      <c r="D14" s="21">
        <v>12570000</v>
      </c>
      <c r="E14" s="21">
        <v>-2291000</v>
      </c>
      <c r="F14" s="21">
        <f>B14+C14+D14+E14</f>
        <v>85735262</v>
      </c>
      <c r="G14" s="21">
        <v>85281779</v>
      </c>
      <c r="H14" s="21">
        <f>G14-F14</f>
        <v>-453483</v>
      </c>
      <c r="I14" s="21">
        <v>369000</v>
      </c>
      <c r="J14" s="31" t="s">
        <v>25</v>
      </c>
    </row>
    <row r="15" spans="1:10" ht="15.75">
      <c r="A15" s="24" t="s">
        <v>26</v>
      </c>
      <c r="B15" s="21">
        <v>3801262</v>
      </c>
      <c r="C15" s="21">
        <v>71655000</v>
      </c>
      <c r="D15" s="21">
        <v>12570000</v>
      </c>
      <c r="E15" s="21">
        <v>-2291000</v>
      </c>
      <c r="F15" s="21">
        <f>B15+C15+D15+E15</f>
        <v>85735262</v>
      </c>
      <c r="G15" s="21">
        <v>82069047</v>
      </c>
      <c r="H15" s="21">
        <f>G15-F15</f>
        <v>-3666215</v>
      </c>
      <c r="I15" s="21">
        <v>369000</v>
      </c>
      <c r="J15" s="31"/>
    </row>
    <row r="16" spans="1:10" ht="32.25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3212732</v>
      </c>
      <c r="H16" s="21">
        <f>G16-F16</f>
        <v>3212732</v>
      </c>
      <c r="I16" s="21">
        <v>0</v>
      </c>
      <c r="J16" s="31"/>
    </row>
    <row r="17" spans="1:10" ht="37.5">
      <c r="A17" s="23" t="s">
        <v>28</v>
      </c>
      <c r="B17" s="21">
        <v>2420000</v>
      </c>
      <c r="C17" s="21">
        <v>1709000</v>
      </c>
      <c r="D17" s="21">
        <v>0</v>
      </c>
      <c r="E17" s="21">
        <v>3487000</v>
      </c>
      <c r="F17" s="21">
        <f>B17+C17+D17+E17</f>
        <v>7616000</v>
      </c>
      <c r="G17" s="21">
        <v>7428385</v>
      </c>
      <c r="H17" s="21">
        <f>G17-F17</f>
        <v>-187615</v>
      </c>
      <c r="I17" s="21">
        <v>186000</v>
      </c>
      <c r="J17" s="31" t="s">
        <v>29</v>
      </c>
    </row>
    <row r="18" spans="1:10" ht="15.75">
      <c r="A18" s="24" t="s">
        <v>30</v>
      </c>
      <c r="B18" s="21">
        <v>2420000</v>
      </c>
      <c r="C18" s="21">
        <v>1709000</v>
      </c>
      <c r="D18" s="21">
        <v>0</v>
      </c>
      <c r="E18" s="21">
        <v>3487000</v>
      </c>
      <c r="F18" s="21">
        <f>B18+C18+D18+E18</f>
        <v>7616000</v>
      </c>
      <c r="G18" s="21">
        <v>7428385</v>
      </c>
      <c r="H18" s="21">
        <f>G18-F18</f>
        <v>-187615</v>
      </c>
      <c r="I18" s="21">
        <v>186000</v>
      </c>
      <c r="J18" s="31"/>
    </row>
    <row r="19" spans="1:10" ht="15.75">
      <c r="A19" s="23" t="s">
        <v>31</v>
      </c>
      <c r="B19" s="21">
        <v>504690</v>
      </c>
      <c r="C19" s="21">
        <v>25402000</v>
      </c>
      <c r="D19" s="21">
        <v>0</v>
      </c>
      <c r="E19" s="21">
        <v>-1829000</v>
      </c>
      <c r="F19" s="21">
        <f>B19+C19+D19+E19</f>
        <v>24077690</v>
      </c>
      <c r="G19" s="21">
        <v>21246656</v>
      </c>
      <c r="H19" s="21">
        <f>G19-F19</f>
        <v>-2831034</v>
      </c>
      <c r="I19" s="21">
        <v>0</v>
      </c>
      <c r="J19" s="31"/>
    </row>
    <row r="20" spans="1:10" ht="15.75">
      <c r="A20" s="24" t="s">
        <v>32</v>
      </c>
      <c r="B20" s="21">
        <v>504690</v>
      </c>
      <c r="C20" s="21">
        <v>25402000</v>
      </c>
      <c r="D20" s="21">
        <v>0</v>
      </c>
      <c r="E20" s="21">
        <v>-1829000</v>
      </c>
      <c r="F20" s="21">
        <f>B20+C20+D20+E20</f>
        <v>24077690</v>
      </c>
      <c r="G20" s="21">
        <v>17566808</v>
      </c>
      <c r="H20" s="21">
        <f>G20-F20</f>
        <v>-6510882</v>
      </c>
      <c r="I20" s="21">
        <v>0</v>
      </c>
      <c r="J20" s="31"/>
    </row>
    <row r="21" spans="1:10" ht="32.25">
      <c r="A21" s="24" t="s">
        <v>33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3679848</v>
      </c>
      <c r="H21" s="21">
        <f>G21-F21</f>
        <v>3679848</v>
      </c>
      <c r="I21" s="21">
        <v>0</v>
      </c>
      <c r="J21" s="31"/>
    </row>
    <row r="22" spans="1:10" ht="15.75">
      <c r="A22" s="25"/>
      <c r="B22" s="22"/>
      <c r="C22" s="22"/>
      <c r="D22" s="22"/>
      <c r="E22" s="22"/>
      <c r="F22" s="22"/>
      <c r="G22" s="22"/>
      <c r="H22" s="22"/>
      <c r="I22" s="22"/>
      <c r="J22" s="32"/>
    </row>
    <row r="23" spans="1:10" ht="15.75">
      <c r="A23" s="23" t="s">
        <v>34</v>
      </c>
      <c r="B23" s="21">
        <v>14925059</v>
      </c>
      <c r="C23" s="21">
        <v>290016000</v>
      </c>
      <c r="D23" s="21">
        <v>12570000</v>
      </c>
      <c r="E23" s="21">
        <v>0</v>
      </c>
      <c r="F23" s="21">
        <f>B23+C23+D23+E23</f>
        <v>317511059</v>
      </c>
      <c r="G23" s="21">
        <v>256855651</v>
      </c>
      <c r="H23" s="21">
        <f>G23-F23</f>
        <v>-60655408</v>
      </c>
      <c r="I23" s="21">
        <v>18879485</v>
      </c>
      <c r="J23" s="31"/>
    </row>
    <row r="24" spans="1:10" ht="15.75">
      <c r="A24" s="25"/>
      <c r="B24" s="22"/>
      <c r="C24" s="22"/>
      <c r="D24" s="22"/>
      <c r="E24" s="22"/>
      <c r="F24" s="22"/>
      <c r="G24" s="22"/>
      <c r="H24" s="22"/>
      <c r="I24" s="22"/>
      <c r="J24" s="32"/>
    </row>
    <row r="25" spans="1:10" ht="15.75">
      <c r="A25" s="23" t="s">
        <v>35</v>
      </c>
      <c r="B25" s="21"/>
      <c r="C25" s="21"/>
      <c r="D25" s="21"/>
      <c r="E25" s="21"/>
      <c r="F25" s="21"/>
      <c r="G25" s="21"/>
      <c r="H25" s="21"/>
      <c r="I25" s="21"/>
      <c r="J25" s="31"/>
    </row>
    <row r="26" spans="1:10" ht="32.25">
      <c r="A26" s="23" t="s">
        <v>15</v>
      </c>
      <c r="B26" s="21">
        <v>4659720</v>
      </c>
      <c r="C26" s="21">
        <v>269500000</v>
      </c>
      <c r="D26" s="21">
        <v>0</v>
      </c>
      <c r="E26" s="21">
        <v>0</v>
      </c>
      <c r="F26" s="21">
        <f>B26+C26+D26+E26</f>
        <v>274159720</v>
      </c>
      <c r="G26" s="21">
        <v>213507573</v>
      </c>
      <c r="H26" s="21">
        <f>G26-F26</f>
        <v>-60652147</v>
      </c>
      <c r="I26" s="21">
        <v>18879485</v>
      </c>
      <c r="J26" s="31"/>
    </row>
    <row r="27" spans="1:10" ht="37.5">
      <c r="A27" s="23" t="s">
        <v>16</v>
      </c>
      <c r="B27" s="21">
        <v>0</v>
      </c>
      <c r="C27" s="21">
        <v>10500000</v>
      </c>
      <c r="D27" s="21">
        <v>0</v>
      </c>
      <c r="E27" s="21">
        <v>0</v>
      </c>
      <c r="F27" s="21">
        <f>B27+C27+D27+E27</f>
        <v>10500000</v>
      </c>
      <c r="G27" s="21">
        <v>5067182</v>
      </c>
      <c r="H27" s="21">
        <f>G27-F27</f>
        <v>-5432818</v>
      </c>
      <c r="I27" s="21">
        <v>5376816</v>
      </c>
      <c r="J27" s="31" t="s">
        <v>17</v>
      </c>
    </row>
    <row r="28" spans="1:10" ht="15.75">
      <c r="A28" s="24" t="s">
        <v>18</v>
      </c>
      <c r="B28" s="21">
        <v>0</v>
      </c>
      <c r="C28" s="21">
        <v>10500000</v>
      </c>
      <c r="D28" s="21">
        <v>0</v>
      </c>
      <c r="E28" s="21">
        <v>0</v>
      </c>
      <c r="F28" s="21">
        <f>B28+C28+D28+E28</f>
        <v>10500000</v>
      </c>
      <c r="G28" s="21">
        <v>0</v>
      </c>
      <c r="H28" s="21">
        <f>G28-F28</f>
        <v>-10500000</v>
      </c>
      <c r="I28" s="21">
        <v>5376816</v>
      </c>
      <c r="J28" s="31"/>
    </row>
    <row r="29" spans="1:10" ht="32.25">
      <c r="A29" s="24" t="s">
        <v>19</v>
      </c>
      <c r="B29" s="21">
        <v>0</v>
      </c>
      <c r="C29" s="21">
        <v>0</v>
      </c>
      <c r="D29" s="21">
        <v>0</v>
      </c>
      <c r="E29" s="21">
        <v>0</v>
      </c>
      <c r="F29" s="21">
        <f>B29+C29+D29+E29</f>
        <v>0</v>
      </c>
      <c r="G29" s="21">
        <v>5067182</v>
      </c>
      <c r="H29" s="21">
        <f>G29-F29</f>
        <v>5067182</v>
      </c>
      <c r="I29" s="21">
        <v>0</v>
      </c>
      <c r="J29" s="31"/>
    </row>
    <row r="30" spans="1:10" ht="37.5">
      <c r="A30" s="23" t="s">
        <v>20</v>
      </c>
      <c r="B30" s="21">
        <v>1050568</v>
      </c>
      <c r="C30" s="21">
        <v>179250000</v>
      </c>
      <c r="D30" s="21">
        <v>0</v>
      </c>
      <c r="E30" s="21">
        <v>0</v>
      </c>
      <c r="F30" s="21">
        <f>B30+C30+D30+E30</f>
        <v>180300568</v>
      </c>
      <c r="G30" s="21">
        <v>128551391</v>
      </c>
      <c r="H30" s="21">
        <f>G30-F30</f>
        <v>-51749177</v>
      </c>
      <c r="I30" s="21">
        <v>12947669</v>
      </c>
      <c r="J30" s="31" t="s">
        <v>21</v>
      </c>
    </row>
    <row r="31" spans="1:10" ht="15.75">
      <c r="A31" s="24" t="s">
        <v>22</v>
      </c>
      <c r="B31" s="21">
        <v>1050568</v>
      </c>
      <c r="C31" s="21">
        <v>179250000</v>
      </c>
      <c r="D31" s="21">
        <v>0</v>
      </c>
      <c r="E31" s="21">
        <v>0</v>
      </c>
      <c r="F31" s="21">
        <f>B31+C31+D31+E31</f>
        <v>180300568</v>
      </c>
      <c r="G31" s="21">
        <v>7802730</v>
      </c>
      <c r="H31" s="21">
        <f>G31-F31</f>
        <v>-172497838</v>
      </c>
      <c r="I31" s="21">
        <v>12947669</v>
      </c>
      <c r="J31" s="31"/>
    </row>
    <row r="32" spans="1:10" ht="32.25">
      <c r="A32" s="24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f>B32+C32+D32+E32</f>
        <v>0</v>
      </c>
      <c r="G32" s="21">
        <v>120748661</v>
      </c>
      <c r="H32" s="21">
        <f>G32-F32</f>
        <v>120748661</v>
      </c>
      <c r="I32" s="21">
        <v>0</v>
      </c>
      <c r="J32" s="31"/>
    </row>
    <row r="33" spans="1:10" ht="63">
      <c r="A33" s="23" t="s">
        <v>24</v>
      </c>
      <c r="B33" s="21">
        <v>3072462</v>
      </c>
      <c r="C33" s="21">
        <v>56188000</v>
      </c>
      <c r="D33" s="21">
        <v>0</v>
      </c>
      <c r="E33" s="21">
        <v>-3556000</v>
      </c>
      <c r="F33" s="21">
        <f>B33+C33+D33+E33</f>
        <v>55704462</v>
      </c>
      <c r="G33" s="21">
        <v>55251481</v>
      </c>
      <c r="H33" s="21">
        <f>G33-F33</f>
        <v>-452981</v>
      </c>
      <c r="I33" s="21">
        <v>369000</v>
      </c>
      <c r="J33" s="31" t="s">
        <v>36</v>
      </c>
    </row>
    <row r="34" spans="1:10" ht="15.75">
      <c r="A34" s="24" t="s">
        <v>26</v>
      </c>
      <c r="B34" s="21">
        <v>3072462</v>
      </c>
      <c r="C34" s="21">
        <v>56188000</v>
      </c>
      <c r="D34" s="21">
        <v>0</v>
      </c>
      <c r="E34" s="21">
        <v>-3556000</v>
      </c>
      <c r="F34" s="21">
        <f>B34+C34+D34+E34</f>
        <v>55704462</v>
      </c>
      <c r="G34" s="21">
        <v>53513019</v>
      </c>
      <c r="H34" s="21">
        <f>G34-F34</f>
        <v>-2191443</v>
      </c>
      <c r="I34" s="21">
        <v>369000</v>
      </c>
      <c r="J34" s="31"/>
    </row>
    <row r="35" spans="1:10" ht="32.25">
      <c r="A35" s="24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f>B35+C35+D35+E35</f>
        <v>0</v>
      </c>
      <c r="G35" s="21">
        <v>1738462</v>
      </c>
      <c r="H35" s="21">
        <f>G35-F35</f>
        <v>1738462</v>
      </c>
      <c r="I35" s="21">
        <v>0</v>
      </c>
      <c r="J35" s="31"/>
    </row>
    <row r="36" spans="1:10" ht="37.5">
      <c r="A36" s="23" t="s">
        <v>28</v>
      </c>
      <c r="B36" s="21">
        <v>120000</v>
      </c>
      <c r="C36" s="21">
        <v>1056000</v>
      </c>
      <c r="D36" s="21">
        <v>0</v>
      </c>
      <c r="E36" s="21">
        <v>3556000</v>
      </c>
      <c r="F36" s="21">
        <f>B36+C36+D36+E36</f>
        <v>4732000</v>
      </c>
      <c r="G36" s="21">
        <v>4545319</v>
      </c>
      <c r="H36" s="21">
        <f>G36-F36</f>
        <v>-186681</v>
      </c>
      <c r="I36" s="21">
        <v>186000</v>
      </c>
      <c r="J36" s="31" t="s">
        <v>29</v>
      </c>
    </row>
    <row r="37" spans="1:10" ht="15.75">
      <c r="A37" s="24" t="s">
        <v>30</v>
      </c>
      <c r="B37" s="21">
        <v>120000</v>
      </c>
      <c r="C37" s="21">
        <v>1056000</v>
      </c>
      <c r="D37" s="21">
        <v>0</v>
      </c>
      <c r="E37" s="21">
        <v>3556000</v>
      </c>
      <c r="F37" s="21">
        <f>B37+C37+D37+E37</f>
        <v>4732000</v>
      </c>
      <c r="G37" s="21">
        <v>4545319</v>
      </c>
      <c r="H37" s="21">
        <f>G37-F37</f>
        <v>-186681</v>
      </c>
      <c r="I37" s="21">
        <v>186000</v>
      </c>
      <c r="J37" s="31"/>
    </row>
    <row r="38" spans="1:10" ht="15.75">
      <c r="A38" s="23" t="s">
        <v>31</v>
      </c>
      <c r="B38" s="21">
        <v>416690</v>
      </c>
      <c r="C38" s="21">
        <v>22506000</v>
      </c>
      <c r="D38" s="21">
        <v>0</v>
      </c>
      <c r="E38" s="21">
        <v>0</v>
      </c>
      <c r="F38" s="21">
        <f>B38+C38+D38+E38</f>
        <v>22922690</v>
      </c>
      <c r="G38" s="21">
        <v>20092200</v>
      </c>
      <c r="H38" s="21">
        <f>G38-F38</f>
        <v>-2830490</v>
      </c>
      <c r="I38" s="21">
        <v>0</v>
      </c>
      <c r="J38" s="31"/>
    </row>
    <row r="39" spans="1:10" ht="15.75">
      <c r="A39" s="24" t="s">
        <v>32</v>
      </c>
      <c r="B39" s="21">
        <v>416690</v>
      </c>
      <c r="C39" s="21">
        <v>22506000</v>
      </c>
      <c r="D39" s="21">
        <v>0</v>
      </c>
      <c r="E39" s="21">
        <v>0</v>
      </c>
      <c r="F39" s="21">
        <f>B39+C39+D39+E39</f>
        <v>22922690</v>
      </c>
      <c r="G39" s="21">
        <v>16412352</v>
      </c>
      <c r="H39" s="21">
        <f>G39-F39</f>
        <v>-6510338</v>
      </c>
      <c r="I39" s="21">
        <v>0</v>
      </c>
      <c r="J39" s="31"/>
    </row>
    <row r="40" spans="1:10" ht="32.25">
      <c r="A40" s="24" t="s">
        <v>33</v>
      </c>
      <c r="B40" s="21">
        <v>0</v>
      </c>
      <c r="C40" s="21">
        <v>0</v>
      </c>
      <c r="D40" s="21">
        <v>0</v>
      </c>
      <c r="E40" s="21">
        <v>0</v>
      </c>
      <c r="F40" s="21">
        <f>B40+C40+D40+E40</f>
        <v>0</v>
      </c>
      <c r="G40" s="21">
        <v>3679848</v>
      </c>
      <c r="H40" s="21">
        <f>G40-F40</f>
        <v>3679848</v>
      </c>
      <c r="I40" s="21">
        <v>0</v>
      </c>
      <c r="J40" s="31"/>
    </row>
    <row r="41" spans="1:10" ht="15.7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5.75">
      <c r="A42" s="23" t="s">
        <v>34</v>
      </c>
      <c r="B42" s="21">
        <v>4659720</v>
      </c>
      <c r="C42" s="21">
        <v>269500000</v>
      </c>
      <c r="D42" s="21">
        <v>0</v>
      </c>
      <c r="E42" s="21">
        <v>0</v>
      </c>
      <c r="F42" s="21">
        <f>B42+C42+D42+E42</f>
        <v>274159720</v>
      </c>
      <c r="G42" s="21">
        <v>213507573</v>
      </c>
      <c r="H42" s="21">
        <f>G42-F42</f>
        <v>-60652147</v>
      </c>
      <c r="I42" s="21">
        <v>18879485</v>
      </c>
      <c r="J42" s="31"/>
    </row>
    <row r="43" spans="1:10" ht="15.75">
      <c r="A43" s="25"/>
      <c r="B43" s="22"/>
      <c r="C43" s="22"/>
      <c r="D43" s="22"/>
      <c r="E43" s="22"/>
      <c r="F43" s="22"/>
      <c r="G43" s="22"/>
      <c r="H43" s="22"/>
      <c r="I43" s="22"/>
      <c r="J43" s="32"/>
    </row>
    <row r="44" spans="1:10" ht="15.75">
      <c r="A44" s="23" t="s">
        <v>37</v>
      </c>
      <c r="B44" s="21"/>
      <c r="C44" s="21"/>
      <c r="D44" s="21"/>
      <c r="E44" s="21"/>
      <c r="F44" s="21"/>
      <c r="G44" s="21"/>
      <c r="H44" s="21"/>
      <c r="I44" s="21"/>
      <c r="J44" s="31"/>
    </row>
    <row r="45" spans="1:10" ht="32.25">
      <c r="A45" s="23" t="s">
        <v>15</v>
      </c>
      <c r="B45" s="21">
        <v>10265339</v>
      </c>
      <c r="C45" s="21">
        <v>20516000</v>
      </c>
      <c r="D45" s="21">
        <v>12570000</v>
      </c>
      <c r="E45" s="21">
        <v>0</v>
      </c>
      <c r="F45" s="21">
        <f>B45+C45+D45+E45</f>
        <v>43351339</v>
      </c>
      <c r="G45" s="21">
        <v>43348078</v>
      </c>
      <c r="H45" s="21">
        <f>G45-F45</f>
        <v>-3261</v>
      </c>
      <c r="I45" s="21">
        <v>0</v>
      </c>
      <c r="J45" s="31"/>
    </row>
    <row r="46" spans="1:10" ht="15.75">
      <c r="A46" s="23" t="s">
        <v>16</v>
      </c>
      <c r="B46" s="21">
        <v>7148539</v>
      </c>
      <c r="C46" s="21">
        <v>0</v>
      </c>
      <c r="D46" s="21">
        <v>0</v>
      </c>
      <c r="E46" s="21">
        <v>-180000</v>
      </c>
      <c r="F46" s="21">
        <f>B46+C46+D46+E46</f>
        <v>6968539</v>
      </c>
      <c r="G46" s="21">
        <v>6967974</v>
      </c>
      <c r="H46" s="21">
        <f>G46-F46</f>
        <v>-565</v>
      </c>
      <c r="I46" s="21">
        <v>0</v>
      </c>
      <c r="J46" s="31"/>
    </row>
    <row r="47" spans="1:10" ht="15.75">
      <c r="A47" s="24" t="s">
        <v>18</v>
      </c>
      <c r="B47" s="21">
        <v>7148539</v>
      </c>
      <c r="C47" s="21">
        <v>0</v>
      </c>
      <c r="D47" s="21">
        <v>0</v>
      </c>
      <c r="E47" s="21">
        <v>-180000</v>
      </c>
      <c r="F47" s="21">
        <f>B47+C47+D47+E47</f>
        <v>6968539</v>
      </c>
      <c r="G47" s="21">
        <v>179200</v>
      </c>
      <c r="H47" s="21">
        <f>G47-F47</f>
        <v>-6789339</v>
      </c>
      <c r="I47" s="21">
        <v>0</v>
      </c>
      <c r="J47" s="31"/>
    </row>
    <row r="48" spans="1:10" ht="32.25">
      <c r="A48" s="24" t="s">
        <v>19</v>
      </c>
      <c r="B48" s="21">
        <v>0</v>
      </c>
      <c r="C48" s="21">
        <v>0</v>
      </c>
      <c r="D48" s="21">
        <v>0</v>
      </c>
      <c r="E48" s="21">
        <v>0</v>
      </c>
      <c r="F48" s="21">
        <f>B48+C48+D48+E48</f>
        <v>0</v>
      </c>
      <c r="G48" s="21">
        <v>6788774</v>
      </c>
      <c r="H48" s="21">
        <f>G48-F48</f>
        <v>6788774</v>
      </c>
      <c r="I48" s="21">
        <v>0</v>
      </c>
      <c r="J48" s="31"/>
    </row>
    <row r="49" spans="1:10" ht="15.75">
      <c r="A49" s="23" t="s">
        <v>20</v>
      </c>
      <c r="B49" s="21">
        <v>0</v>
      </c>
      <c r="C49" s="21">
        <v>1500000</v>
      </c>
      <c r="D49" s="21">
        <v>0</v>
      </c>
      <c r="E49" s="21">
        <v>813000</v>
      </c>
      <c r="F49" s="21">
        <f>B49+C49+D49+E49</f>
        <v>2313000</v>
      </c>
      <c r="G49" s="21">
        <v>2312284</v>
      </c>
      <c r="H49" s="21">
        <f>G49-F49</f>
        <v>-716</v>
      </c>
      <c r="I49" s="21">
        <v>0</v>
      </c>
      <c r="J49" s="31"/>
    </row>
    <row r="50" spans="1:10" ht="15.75">
      <c r="A50" s="24" t="s">
        <v>22</v>
      </c>
      <c r="B50" s="21">
        <v>0</v>
      </c>
      <c r="C50" s="21">
        <v>1500000</v>
      </c>
      <c r="D50" s="21">
        <v>0</v>
      </c>
      <c r="E50" s="21">
        <v>813000</v>
      </c>
      <c r="F50" s="21">
        <f>B50+C50+D50+E50</f>
        <v>2313000</v>
      </c>
      <c r="G50" s="21">
        <v>577870</v>
      </c>
      <c r="H50" s="21">
        <f>G50-F50</f>
        <v>-1735130</v>
      </c>
      <c r="I50" s="21">
        <v>0</v>
      </c>
      <c r="J50" s="31"/>
    </row>
    <row r="51" spans="1:10" ht="32.25">
      <c r="A51" s="24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f>B51+C51+D51+E51</f>
        <v>0</v>
      </c>
      <c r="G51" s="21">
        <v>1734414</v>
      </c>
      <c r="H51" s="21">
        <f>G51-F51</f>
        <v>1734414</v>
      </c>
      <c r="I51" s="21">
        <v>0</v>
      </c>
      <c r="J51" s="31"/>
    </row>
    <row r="52" spans="1:10" ht="87.75">
      <c r="A52" s="23" t="s">
        <v>24</v>
      </c>
      <c r="B52" s="21">
        <v>728800</v>
      </c>
      <c r="C52" s="21">
        <v>15467000</v>
      </c>
      <c r="D52" s="21">
        <v>12570000</v>
      </c>
      <c r="E52" s="21">
        <v>1265000</v>
      </c>
      <c r="F52" s="21">
        <f>B52+C52+D52+E52</f>
        <v>30030800</v>
      </c>
      <c r="G52" s="21">
        <v>30030298</v>
      </c>
      <c r="H52" s="21">
        <f>G52-F52</f>
        <v>-502</v>
      </c>
      <c r="I52" s="21">
        <v>0</v>
      </c>
      <c r="J52" s="31" t="s">
        <v>38</v>
      </c>
    </row>
    <row r="53" spans="1:10" ht="15.75">
      <c r="A53" s="24" t="s">
        <v>26</v>
      </c>
      <c r="B53" s="21">
        <v>728800</v>
      </c>
      <c r="C53" s="21">
        <v>15467000</v>
      </c>
      <c r="D53" s="21">
        <v>12570000</v>
      </c>
      <c r="E53" s="21">
        <v>1265000</v>
      </c>
      <c r="F53" s="21">
        <f>B53+C53+D53+E53</f>
        <v>30030800</v>
      </c>
      <c r="G53" s="21">
        <v>28556028</v>
      </c>
      <c r="H53" s="21">
        <f>G53-F53</f>
        <v>-1474772</v>
      </c>
      <c r="I53" s="21">
        <v>0</v>
      </c>
      <c r="J53" s="31"/>
    </row>
    <row r="54" spans="1:10" ht="32.25">
      <c r="A54" s="24" t="s">
        <v>27</v>
      </c>
      <c r="B54" s="21">
        <v>0</v>
      </c>
      <c r="C54" s="21">
        <v>0</v>
      </c>
      <c r="D54" s="21">
        <v>0</v>
      </c>
      <c r="E54" s="21">
        <v>0</v>
      </c>
      <c r="F54" s="21">
        <f>B54+C54+D54+E54</f>
        <v>0</v>
      </c>
      <c r="G54" s="21">
        <v>1474270</v>
      </c>
      <c r="H54" s="21">
        <f>G54-F54</f>
        <v>1474270</v>
      </c>
      <c r="I54" s="21">
        <v>0</v>
      </c>
      <c r="J54" s="31"/>
    </row>
    <row r="55" spans="1:10" ht="15.75">
      <c r="A55" s="23" t="s">
        <v>28</v>
      </c>
      <c r="B55" s="21">
        <v>2300000</v>
      </c>
      <c r="C55" s="21">
        <v>653000</v>
      </c>
      <c r="D55" s="21">
        <v>0</v>
      </c>
      <c r="E55" s="21">
        <v>-69000</v>
      </c>
      <c r="F55" s="21">
        <f>B55+C55+D55+E55</f>
        <v>2884000</v>
      </c>
      <c r="G55" s="21">
        <v>2883066</v>
      </c>
      <c r="H55" s="21">
        <f>G55-F55</f>
        <v>-934</v>
      </c>
      <c r="I55" s="21">
        <v>0</v>
      </c>
      <c r="J55" s="31"/>
    </row>
    <row r="56" spans="1:10" ht="15.75">
      <c r="A56" s="24" t="s">
        <v>30</v>
      </c>
      <c r="B56" s="21">
        <v>2300000</v>
      </c>
      <c r="C56" s="21">
        <v>653000</v>
      </c>
      <c r="D56" s="21">
        <v>0</v>
      </c>
      <c r="E56" s="21">
        <v>-69000</v>
      </c>
      <c r="F56" s="21">
        <f>B56+C56+D56+E56</f>
        <v>2884000</v>
      </c>
      <c r="G56" s="21">
        <v>2883066</v>
      </c>
      <c r="H56" s="21">
        <f>G56-F56</f>
        <v>-934</v>
      </c>
      <c r="I56" s="21">
        <v>0</v>
      </c>
      <c r="J56" s="31"/>
    </row>
    <row r="57" spans="1:10" ht="15.75">
      <c r="A57" s="23" t="s">
        <v>31</v>
      </c>
      <c r="B57" s="21">
        <v>88000</v>
      </c>
      <c r="C57" s="21">
        <v>2896000</v>
      </c>
      <c r="D57" s="21">
        <v>0</v>
      </c>
      <c r="E57" s="21">
        <v>-1829000</v>
      </c>
      <c r="F57" s="21">
        <f>B57+C57+D57+E57</f>
        <v>1155000</v>
      </c>
      <c r="G57" s="21">
        <v>1154456</v>
      </c>
      <c r="H57" s="21">
        <f>G57-F57</f>
        <v>-544</v>
      </c>
      <c r="I57" s="21">
        <v>0</v>
      </c>
      <c r="J57" s="31"/>
    </row>
    <row r="58" spans="1:10" ht="15.75">
      <c r="A58" s="24" t="s">
        <v>32</v>
      </c>
      <c r="B58" s="21">
        <v>88000</v>
      </c>
      <c r="C58" s="21">
        <v>2896000</v>
      </c>
      <c r="D58" s="21">
        <v>0</v>
      </c>
      <c r="E58" s="21">
        <v>-1829000</v>
      </c>
      <c r="F58" s="21">
        <f>B58+C58+D58+E58</f>
        <v>1155000</v>
      </c>
      <c r="G58" s="21">
        <v>1154456</v>
      </c>
      <c r="H58" s="21">
        <f>G58-F58</f>
        <v>-544</v>
      </c>
      <c r="I58" s="21">
        <v>0</v>
      </c>
      <c r="J58" s="31"/>
    </row>
    <row r="59" spans="1:10" ht="15.75">
      <c r="A59" s="25"/>
      <c r="B59" s="22"/>
      <c r="C59" s="22"/>
      <c r="D59" s="22"/>
      <c r="E59" s="22"/>
      <c r="F59" s="22"/>
      <c r="G59" s="22"/>
      <c r="H59" s="22"/>
      <c r="I59" s="22"/>
      <c r="J59" s="32"/>
    </row>
    <row r="60" spans="1:10" ht="16.5" thickBot="1">
      <c r="A60" s="28" t="s">
        <v>34</v>
      </c>
      <c r="B60" s="29">
        <v>10265339</v>
      </c>
      <c r="C60" s="29">
        <v>20516000</v>
      </c>
      <c r="D60" s="29">
        <v>12570000</v>
      </c>
      <c r="E60" s="29">
        <v>0</v>
      </c>
      <c r="F60" s="29">
        <f>B60+C60+D60+E60</f>
        <v>43351339</v>
      </c>
      <c r="G60" s="29">
        <v>43348078</v>
      </c>
      <c r="H60" s="29">
        <f>G60-F60</f>
        <v>-3261</v>
      </c>
      <c r="I60" s="29">
        <v>0</v>
      </c>
      <c r="J60" s="33"/>
    </row>
    <row r="62" spans="1:10" ht="15.75">
      <c r="A62" s="34" t="s">
        <v>39</v>
      </c>
      <c r="B62" s="34"/>
      <c r="C62" s="34"/>
      <c r="D62" s="34"/>
      <c r="E62" s="34"/>
      <c r="F62" s="34"/>
      <c r="G62" s="34"/>
      <c r="H62" s="34"/>
      <c r="I62" s="34"/>
      <c r="J62" s="34"/>
    </row>
  </sheetData>
  <sheetProtection/>
  <mergeCells count="12">
    <mergeCell ref="F5:F6"/>
    <mergeCell ref="A62:J62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2007-01-24T15:00:36Z</dcterms:created>
  <dcterms:modified xsi:type="dcterms:W3CDTF">2020-08-17T07:15:57Z</dcterms:modified>
  <cp:category/>
  <cp:version/>
  <cp:contentType/>
  <cp:contentStatus/>
</cp:coreProperties>
</file>